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pG2\"/>
    </mc:Choice>
  </mc:AlternateContent>
  <xr:revisionPtr revIDLastSave="0" documentId="13_ncr:1_{586ED8EA-1A84-4957-99F9-A051469A2774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3-13 12-50-38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" i="1"/>
  <c r="I22" i="1"/>
  <c r="I23" i="1"/>
  <c r="I24" i="1"/>
  <c r="I25" i="1"/>
  <c r="H22" i="1"/>
  <c r="H23" i="1"/>
  <c r="H24" i="1"/>
  <c r="H25" i="1"/>
  <c r="G22" i="1"/>
  <c r="G23" i="1"/>
  <c r="G24" i="1"/>
  <c r="G25" i="1"/>
  <c r="F22" i="1"/>
  <c r="F23" i="1"/>
  <c r="F24" i="1"/>
  <c r="F25" i="1"/>
  <c r="E22" i="1"/>
  <c r="E23" i="1"/>
  <c r="E24" i="1"/>
  <c r="E25" i="1"/>
  <c r="D22" i="1"/>
  <c r="D23" i="1"/>
  <c r="D24" i="1"/>
  <c r="D25" i="1"/>
  <c r="I21" i="1"/>
  <c r="H21" i="1"/>
  <c r="G21" i="1"/>
  <c r="F21" i="1"/>
  <c r="E21" i="1"/>
  <c r="D21" i="1"/>
  <c r="C22" i="1"/>
  <c r="C23" i="1"/>
  <c r="C24" i="1"/>
  <c r="C25" i="1"/>
  <c r="C21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<sst xmlns="http://schemas.openxmlformats.org/spreadsheetml/2006/main" count="17" uniqueCount="17">
  <si>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</si>
  <si>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</si>
  <si>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2029</t>
  </si>
  <si>
    <t>Test name: Yang-Alamar Blue</t>
  </si>
  <si>
    <t>Date: 13/03/2023</t>
  </si>
  <si>
    <t>Time: 12:50:38</t>
  </si>
  <si>
    <t>ID1: HepG2-p16-WY-03-050-24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</si>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</sst>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tabSelected="1" workbookViewId="0">
      <selection activeCell="X11" sqref="X11"/>
    </sheetView>
  </sheetViews>
  <sheetFormatPr defaultRowHeight="15" x14ac:dyDescent="0.25"/>
  <cols>
    <col min="20" max="20" width="11" bestFit="1" customWidth="1"/>
  </cols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14856.800000000001</v>
      </c>
      <c r="Q2">
        <v>15121.7</v>
      </c>
      <c r="R2">
        <f>P2/15121.7*100</f>
        <v>98.248212833213202</v>
      </c>
      <c r="S2">
        <v>100</v>
      </c>
      <c r="T2">
        <f>_xlfn.STDEV.P(R2:R4)</f>
        <v>1.3089504612910301</v>
      </c>
    </row>
    <row r="3" spans="1:20" x14ac:dyDescent="0.25">
      <c r="P3">
        <v>15175.800000000001</v>
      </c>
      <c r="R3">
        <f t="shared" ref="R3:R22" si="0">P3/15121.7*100</f>
        <v>100.35776400801497</v>
      </c>
    </row>
    <row r="4" spans="1:20" x14ac:dyDescent="0.25">
      <c r="A4" t="s">
        <v>6</v>
      </c>
      <c r="P4">
        <v>15332.499999999998</v>
      </c>
      <c r="R4">
        <f t="shared" si="0"/>
        <v>101.39402315877182</v>
      </c>
    </row>
    <row r="5" spans="1:20" x14ac:dyDescent="0.25">
      <c r="A5" t="s">
        <v>7</v>
      </c>
      <c r="O5">
        <v>1</v>
      </c>
      <c r="P5">
        <v>15223.1</v>
      </c>
      <c r="R5">
        <f t="shared" si="0"/>
        <v>100.6705595270373</v>
      </c>
      <c r="S5">
        <v>97.261551280000006</v>
      </c>
      <c r="T5">
        <f t="shared" ref="T3:T20" si="1">_xlfn.STDEV.P(R5:R7)</f>
        <v>2.9140598154521586</v>
      </c>
    </row>
    <row r="6" spans="1:20" x14ac:dyDescent="0.25">
      <c r="P6">
        <v>14146.6</v>
      </c>
      <c r="R6">
        <f t="shared" si="0"/>
        <v>93.551650938717202</v>
      </c>
    </row>
    <row r="7" spans="1:20" x14ac:dyDescent="0.25">
      <c r="A7" t="s">
        <v>8</v>
      </c>
      <c r="P7">
        <v>14753.1</v>
      </c>
      <c r="R7">
        <f t="shared" si="0"/>
        <v>97.562443376075436</v>
      </c>
    </row>
    <row r="8" spans="1:20" x14ac:dyDescent="0.25">
      <c r="O8">
        <v>2</v>
      </c>
      <c r="P8">
        <v>14160.999999999998</v>
      </c>
      <c r="R8">
        <f t="shared" si="0"/>
        <v>93.646878327172189</v>
      </c>
      <c r="S8">
        <v>93.249215809999995</v>
      </c>
      <c r="T8">
        <f t="shared" si="1"/>
        <v>2.8427405405547175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14594.699999999999</v>
      </c>
      <c r="R9">
        <f t="shared" si="0"/>
        <v>96.51494210307041</v>
      </c>
    </row>
    <row r="10" spans="1:20" x14ac:dyDescent="0.25">
      <c r="A10" t="s">
        <v>9</v>
      </c>
      <c r="B10">
        <v>32</v>
      </c>
      <c r="C10">
        <v>32.9</v>
      </c>
      <c r="D10">
        <v>34.1</v>
      </c>
      <c r="E10">
        <v>34.5</v>
      </c>
      <c r="F10">
        <v>44.3</v>
      </c>
      <c r="G10">
        <v>32.4</v>
      </c>
      <c r="H10">
        <v>33.299999999999997</v>
      </c>
      <c r="I10">
        <v>33.200000000000003</v>
      </c>
      <c r="J10">
        <v>32.200000000000003</v>
      </c>
      <c r="K10">
        <v>28.4</v>
      </c>
      <c r="L10">
        <v>28.5</v>
      </c>
      <c r="M10">
        <v>27.5</v>
      </c>
      <c r="P10">
        <v>13546.9</v>
      </c>
      <c r="R10">
        <f t="shared" si="0"/>
        <v>89.585826990351606</v>
      </c>
    </row>
    <row r="11" spans="1:20" x14ac:dyDescent="0.25">
      <c r="A11" t="s">
        <v>10</v>
      </c>
      <c r="B11">
        <v>60.2</v>
      </c>
      <c r="C11">
        <v>15503.4</v>
      </c>
      <c r="D11">
        <v>16255.8</v>
      </c>
      <c r="E11">
        <v>16541.099999999999</v>
      </c>
      <c r="F11">
        <v>17628.400000000001</v>
      </c>
      <c r="G11">
        <v>15615.4</v>
      </c>
      <c r="H11">
        <v>15714.4</v>
      </c>
      <c r="I11">
        <v>15861.1</v>
      </c>
      <c r="J11">
        <v>87</v>
      </c>
      <c r="K11">
        <v>29.6</v>
      </c>
      <c r="L11">
        <v>28.6</v>
      </c>
      <c r="M11">
        <v>26.8</v>
      </c>
      <c r="O11">
        <v>3</v>
      </c>
      <c r="P11">
        <v>14627.1</v>
      </c>
      <c r="R11">
        <f t="shared" si="0"/>
        <v>96.729203727094173</v>
      </c>
      <c r="S11">
        <v>89.818825480000001</v>
      </c>
      <c r="T11">
        <f t="shared" si="1"/>
        <v>4.8936060424177779</v>
      </c>
    </row>
    <row r="12" spans="1:20" x14ac:dyDescent="0.25">
      <c r="A12" t="s">
        <v>11</v>
      </c>
      <c r="B12">
        <v>68.2</v>
      </c>
      <c r="C12">
        <v>18221.400000000001</v>
      </c>
      <c r="D12">
        <v>17603.2</v>
      </c>
      <c r="E12">
        <v>16974.8</v>
      </c>
      <c r="F12">
        <v>17007.2</v>
      </c>
      <c r="G12">
        <v>15129.1</v>
      </c>
      <c r="H12">
        <v>17042.3</v>
      </c>
      <c r="I12">
        <v>16517.099999999999</v>
      </c>
      <c r="J12">
        <v>92.8</v>
      </c>
      <c r="K12">
        <v>29.4</v>
      </c>
      <c r="L12">
        <v>27.8</v>
      </c>
      <c r="M12">
        <v>28.7</v>
      </c>
      <c r="P12">
        <v>13108.9</v>
      </c>
      <c r="R12">
        <f t="shared" si="0"/>
        <v>86.689327258178636</v>
      </c>
    </row>
    <row r="13" spans="1:20" x14ac:dyDescent="0.25">
      <c r="A13" t="s">
        <v>12</v>
      </c>
      <c r="B13">
        <v>69.3</v>
      </c>
      <c r="C13">
        <v>17236.900000000001</v>
      </c>
      <c r="D13">
        <v>16526.7</v>
      </c>
      <c r="E13">
        <v>15618.4</v>
      </c>
      <c r="F13">
        <v>15278.3</v>
      </c>
      <c r="G13">
        <v>15661.3</v>
      </c>
      <c r="H13">
        <v>15768.9</v>
      </c>
      <c r="I13">
        <v>17956.5</v>
      </c>
      <c r="J13">
        <v>95.1</v>
      </c>
      <c r="K13">
        <v>28.6</v>
      </c>
      <c r="L13">
        <v>29.1</v>
      </c>
      <c r="M13">
        <v>29.1</v>
      </c>
      <c r="P13">
        <v>13010.4</v>
      </c>
      <c r="R13">
        <f t="shared" si="0"/>
        <v>86.037945469094083</v>
      </c>
    </row>
    <row r="14" spans="1:20" x14ac:dyDescent="0.25">
      <c r="A14" t="s">
        <v>13</v>
      </c>
      <c r="B14">
        <v>62</v>
      </c>
      <c r="C14">
        <v>17555.900000000001</v>
      </c>
      <c r="D14">
        <v>17133.2</v>
      </c>
      <c r="E14">
        <v>15927</v>
      </c>
      <c r="F14">
        <v>15489</v>
      </c>
      <c r="G14">
        <v>16340.5</v>
      </c>
      <c r="H14">
        <v>16354.1</v>
      </c>
      <c r="I14">
        <v>17057.2</v>
      </c>
      <c r="J14">
        <v>110.7</v>
      </c>
      <c r="K14">
        <v>29.2</v>
      </c>
      <c r="L14">
        <v>28.5</v>
      </c>
      <c r="M14">
        <v>27.7</v>
      </c>
      <c r="O14">
        <v>4</v>
      </c>
      <c r="P14">
        <v>13235.3</v>
      </c>
      <c r="R14">
        <f t="shared" si="0"/>
        <v>87.525212112394755</v>
      </c>
      <c r="S14">
        <v>89.224756479999996</v>
      </c>
      <c r="T14">
        <f t="shared" si="1"/>
        <v>2.1923902780502895</v>
      </c>
    </row>
    <row r="15" spans="1:20" x14ac:dyDescent="0.25">
      <c r="A15" t="s">
        <v>14</v>
      </c>
      <c r="B15">
        <v>60</v>
      </c>
      <c r="C15">
        <v>17712.599999999999</v>
      </c>
      <c r="D15">
        <v>17832.400000000001</v>
      </c>
      <c r="E15">
        <v>17269.900000000001</v>
      </c>
      <c r="F15">
        <v>15390.5</v>
      </c>
      <c r="G15">
        <v>16547.8</v>
      </c>
      <c r="H15">
        <v>16291.4</v>
      </c>
      <c r="I15">
        <v>15940.2</v>
      </c>
      <c r="J15">
        <v>90.1</v>
      </c>
      <c r="K15">
        <v>28.6</v>
      </c>
      <c r="L15">
        <v>27.8</v>
      </c>
      <c r="M15">
        <v>28.5</v>
      </c>
      <c r="P15">
        <v>13281.199999999999</v>
      </c>
      <c r="R15">
        <f t="shared" si="0"/>
        <v>87.828749413095082</v>
      </c>
    </row>
    <row r="16" spans="1:20" x14ac:dyDescent="0.25">
      <c r="A16" t="s">
        <v>15</v>
      </c>
      <c r="B16">
        <v>36.700000000000003</v>
      </c>
      <c r="C16">
        <v>2332.5</v>
      </c>
      <c r="D16">
        <v>2387.6</v>
      </c>
      <c r="E16">
        <v>2439.1999999999998</v>
      </c>
      <c r="F16">
        <v>2432.6</v>
      </c>
      <c r="G16">
        <v>2409.4</v>
      </c>
      <c r="H16">
        <v>2296</v>
      </c>
      <c r="I16">
        <v>2363.4</v>
      </c>
      <c r="J16">
        <v>42.2</v>
      </c>
      <c r="K16">
        <v>28.5</v>
      </c>
      <c r="L16">
        <v>29.3</v>
      </c>
      <c r="M16">
        <v>29.2</v>
      </c>
      <c r="P16">
        <v>13960.4</v>
      </c>
      <c r="R16">
        <f t="shared" si="0"/>
        <v>92.320307901889336</v>
      </c>
    </row>
    <row r="17" spans="1:20" x14ac:dyDescent="0.25">
      <c r="A17" t="s">
        <v>16</v>
      </c>
      <c r="B17">
        <v>32.9</v>
      </c>
      <c r="C17">
        <v>33.4</v>
      </c>
      <c r="D17">
        <v>33.1</v>
      </c>
      <c r="E17">
        <v>33.799999999999997</v>
      </c>
      <c r="F17">
        <v>34.200000000000003</v>
      </c>
      <c r="G17">
        <v>34.6</v>
      </c>
      <c r="H17">
        <v>33.9</v>
      </c>
      <c r="I17">
        <v>33.5</v>
      </c>
      <c r="J17">
        <v>33.799999999999997</v>
      </c>
      <c r="K17">
        <v>28.5</v>
      </c>
      <c r="L17">
        <v>28.9</v>
      </c>
      <c r="M17">
        <v>29.1</v>
      </c>
      <c r="O17">
        <v>5</v>
      </c>
      <c r="P17">
        <v>13388.8</v>
      </c>
      <c r="R17">
        <f t="shared" si="0"/>
        <v>88.540309621272726</v>
      </c>
      <c r="S17">
        <v>90.982054489999996</v>
      </c>
      <c r="T17">
        <f t="shared" si="1"/>
        <v>1.7348523910258868</v>
      </c>
    </row>
    <row r="18" spans="1:20" x14ac:dyDescent="0.25">
      <c r="P18">
        <v>13974</v>
      </c>
      <c r="R18">
        <f t="shared" si="0"/>
        <v>92.410244879874611</v>
      </c>
    </row>
    <row r="19" spans="1:20" x14ac:dyDescent="0.25">
      <c r="C19">
        <v>2380.1</v>
      </c>
      <c r="P19">
        <v>13911.3</v>
      </c>
      <c r="R19">
        <f t="shared" si="0"/>
        <v>91.995608959310132</v>
      </c>
    </row>
    <row r="20" spans="1:20" x14ac:dyDescent="0.25">
      <c r="O20">
        <v>6</v>
      </c>
      <c r="P20">
        <v>13481</v>
      </c>
      <c r="R20">
        <f t="shared" si="0"/>
        <v>89.150029427908223</v>
      </c>
      <c r="S20">
        <v>90.770438069999997</v>
      </c>
      <c r="T20">
        <f t="shared" si="1"/>
        <v>1.9335527750109289</v>
      </c>
    </row>
    <row r="21" spans="1:20" x14ac:dyDescent="0.25">
      <c r="C21">
        <f>C11-2380.1</f>
        <v>13123.3</v>
      </c>
      <c r="D21">
        <f>D11-2380.1</f>
        <v>13875.699999999999</v>
      </c>
      <c r="E21">
        <f>E11-2380.1</f>
        <v>14160.999999999998</v>
      </c>
      <c r="F21">
        <f>F11-2380.1</f>
        <v>15248.300000000001</v>
      </c>
      <c r="G21">
        <f>G11-2380.1</f>
        <v>13235.3</v>
      </c>
      <c r="H21">
        <f>H11-2380.1</f>
        <v>13334.3</v>
      </c>
      <c r="I21">
        <f>I11-2380.1</f>
        <v>13481</v>
      </c>
      <c r="P21">
        <v>14136.999999999998</v>
      </c>
      <c r="R21">
        <f t="shared" si="0"/>
        <v>93.488166013080516</v>
      </c>
    </row>
    <row r="22" spans="1:20" x14ac:dyDescent="0.25">
      <c r="C22">
        <f t="shared" ref="C22:I26" si="2">C12-2380.1</f>
        <v>15841.300000000001</v>
      </c>
      <c r="D22">
        <f t="shared" si="2"/>
        <v>15223.1</v>
      </c>
      <c r="E22">
        <f t="shared" si="2"/>
        <v>14594.699999999999</v>
      </c>
      <c r="F22">
        <f t="shared" si="2"/>
        <v>14627.1</v>
      </c>
      <c r="G22">
        <f t="shared" si="2"/>
        <v>12749</v>
      </c>
      <c r="H22">
        <f t="shared" si="2"/>
        <v>14662.199999999999</v>
      </c>
      <c r="I22">
        <f t="shared" si="2"/>
        <v>14136.999999999998</v>
      </c>
      <c r="P22">
        <v>13560.1</v>
      </c>
      <c r="R22">
        <f t="shared" si="0"/>
        <v>89.673118763102039</v>
      </c>
    </row>
    <row r="23" spans="1:20" x14ac:dyDescent="0.25">
      <c r="C23">
        <f t="shared" si="2"/>
        <v>14856.800000000001</v>
      </c>
      <c r="D23">
        <f t="shared" si="2"/>
        <v>14146.6</v>
      </c>
      <c r="E23">
        <f t="shared" si="2"/>
        <v>13238.3</v>
      </c>
      <c r="F23">
        <f t="shared" si="2"/>
        <v>12898.199999999999</v>
      </c>
      <c r="G23">
        <f t="shared" si="2"/>
        <v>13281.199999999999</v>
      </c>
      <c r="H23">
        <f t="shared" si="2"/>
        <v>13388.8</v>
      </c>
      <c r="I23">
        <f t="shared" si="2"/>
        <v>15576.4</v>
      </c>
    </row>
    <row r="24" spans="1:20" x14ac:dyDescent="0.25">
      <c r="C24">
        <f t="shared" si="2"/>
        <v>15175.800000000001</v>
      </c>
      <c r="D24">
        <f t="shared" si="2"/>
        <v>14753.1</v>
      </c>
      <c r="E24">
        <f t="shared" si="2"/>
        <v>13546.9</v>
      </c>
      <c r="F24">
        <f t="shared" si="2"/>
        <v>13108.9</v>
      </c>
      <c r="G24">
        <f t="shared" si="2"/>
        <v>13960.4</v>
      </c>
      <c r="H24">
        <f t="shared" si="2"/>
        <v>13974</v>
      </c>
      <c r="I24">
        <f t="shared" si="2"/>
        <v>14677.1</v>
      </c>
    </row>
    <row r="25" spans="1:20" x14ac:dyDescent="0.25">
      <c r="C25">
        <f t="shared" si="2"/>
        <v>15332.499999999998</v>
      </c>
      <c r="D25">
        <f t="shared" si="2"/>
        <v>15452.300000000001</v>
      </c>
      <c r="E25">
        <f t="shared" si="2"/>
        <v>14889.800000000001</v>
      </c>
      <c r="F25">
        <f t="shared" si="2"/>
        <v>13010.4</v>
      </c>
      <c r="G25">
        <f t="shared" si="2"/>
        <v>14167.699999999999</v>
      </c>
      <c r="H25">
        <f t="shared" si="2"/>
        <v>13911.3</v>
      </c>
      <c r="I25">
        <f t="shared" si="2"/>
        <v>13560.1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23-03-13 12-50-38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2023-03-13T12:57:08Z</dcterms:created>
  <dcterms:modified xsi:type="dcterms:W3CDTF">2023-03-14T11:16:29Z</dcterms:modified>
</cp:coreProperties>
</file>